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<sst xmlns="http://schemas.openxmlformats.org/spreadsheetml/2006/main" count="171" uniqueCount="138">
  <si>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</si>
  <si>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</si>
  <si>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</si>
  <si>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</si>
  <si>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</si>
  <si>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</si>
  <si>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</si>
  <si>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</si>
  <si>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</si>
  <si>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</si>
  <si>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</si>
  <si>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</si>
  <si>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</si>
  <si>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</si>
  <si>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</si>
  <si>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</si>
  <si>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</si>
  <si>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</si>
  <si>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</si>
  <si>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</si>
  <si>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</si>
  <si>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</si>
  <si>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</si>
  <si>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</si>
  <si>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</si>
  <si>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</si>
  <si>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</si>
  <si>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</si>
  <si>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</si>
  <si>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</si>
  <si>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</si>
  <si>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</si>
  <si>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</si>
  <si>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</si>
  <si>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</si>
  <si>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</si>
  <si>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</si>
  <si>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</si>
  <si>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</si>
  <si>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</si>
  <si>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</si>
  <si>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</si>
  <si>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</si>
  <si>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</si>
  <si>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</si>
  <si>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</si>
  <si>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</si>
  <si>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</si>
  <si>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</si>
  <si>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</si>
  <si>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</si>
  <si>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</si>
  <si>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</si>
  <si>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</si>
  <si>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</si>
  <si>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</si>
  <si>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</si>
  <si>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</si>
  <si>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</si>
  <si>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</si>
  <si>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</si>
  <si>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</si>
  <si>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</si>
  <si>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</si>
  <si>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</si>
  <si>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</si>
  <si>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</si>
  <si>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</si>
  <si>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</si>
  <si>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</si>
  <si>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</si>
  <si>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</si>
  <si>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</si>
  <si>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</si>
  <si>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</si>
  <si>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</si>
  <si>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</si>
  <si>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</si>
  <si>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</si>
  <si>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</si>
  <si>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</si>
  <si>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</si>
  <si>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</si>
  <si>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</si>
  <si>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</si>
  <si>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</si>
  <si>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</si>
  <si>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</si>
  <si>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</si>
  <si>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</si>
  <si>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</si>
  <si>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</si>
  <si>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</si>
  <si>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</si>
  <si>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</si>
  <si>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</si>
  <si>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</si>
  <si>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</si>
  <si>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</si>
  <si>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</si>
  <si>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</si>
  <si>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</si>
  <si>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</si>
  <si>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</si>
  <si>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</si>
  <si>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</si>
  <si>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</si>
  <si>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</si>
  <si>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</si>
  <si>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</si>
  <si>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</si>
  <si>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</si>
  <si>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</si>
  <si>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</si>
  <si>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</si>
  <si>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</si>
  <si>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</si>
  <si>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</si>
  <si>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</si>
  <si>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</si>
  <si>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</si>
  <si>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</si>
  <si>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</si>
  <si>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</si>
  <si>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</si>
  <si>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</si>
  <si>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</si>
  <si>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</si>
  <si>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</si>
  <si>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</si>
  <si>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</si>
  <si>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</si>
  <si>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2013m.rugsėjo 30d. DUOMENIS</t>
  </si>
  <si>
    <t xml:space="preserve">2013m.spalio 15d. Nr. 105    </t>
  </si>
  <si>
    <t>Direktorius</t>
  </si>
  <si>
    <t>Vytautas Gustas</t>
  </si>
  <si>
    <t>Buhalterė</t>
  </si>
  <si>
    <t>Elena Andžejevska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</si>
</sst>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6">
      <selection activeCell="G25" sqref="G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69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43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131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65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5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5" t="s">
        <v>46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5" t="s">
        <v>45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74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6" t="s">
        <v>2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5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6" t="s">
        <v>132</v>
      </c>
      <c r="B15" s="67"/>
      <c r="C15" s="67"/>
      <c r="D15" s="67"/>
      <c r="E15" s="67"/>
      <c r="F15" s="67"/>
      <c r="G15" s="67"/>
      <c r="H15" s="67"/>
      <c r="I15" s="6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8" t="s">
        <v>133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5" t="s">
        <v>3</v>
      </c>
      <c r="B18" s="60"/>
      <c r="C18" s="60"/>
      <c r="D18" s="60"/>
      <c r="E18" s="60"/>
      <c r="F18" s="60"/>
      <c r="G18" s="60"/>
      <c r="H18" s="60"/>
      <c r="I18" s="60"/>
    </row>
    <row r="19" spans="1:9" s="11" customFormat="1" ht="15">
      <c r="A19" s="59" t="s">
        <v>98</v>
      </c>
      <c r="B19" s="60"/>
      <c r="C19" s="60"/>
      <c r="D19" s="60"/>
      <c r="E19" s="60"/>
      <c r="F19" s="60"/>
      <c r="G19" s="60"/>
      <c r="H19" s="60"/>
      <c r="I19" s="60"/>
    </row>
    <row r="20" spans="1:11" s="12" customFormat="1" ht="49.5" customHeight="1">
      <c r="A20" s="61" t="s">
        <v>4</v>
      </c>
      <c r="B20" s="61"/>
      <c r="C20" s="61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3" t="s">
        <v>9</v>
      </c>
      <c r="D21" s="64"/>
      <c r="E21" s="64"/>
      <c r="F21" s="64"/>
      <c r="G21" s="18"/>
      <c r="H21" s="22">
        <f>SUM(H22,H27,H28)</f>
        <v>794991.94</v>
      </c>
      <c r="I21" s="22">
        <f>SUM(I22,I27,I28)</f>
        <v>757777.71</v>
      </c>
      <c r="K21" s="22"/>
    </row>
    <row r="22" spans="1:11" ht="15.75">
      <c r="A22" s="2" t="s">
        <v>10</v>
      </c>
      <c r="B22" s="14" t="s">
        <v>11</v>
      </c>
      <c r="C22" s="38" t="s">
        <v>11</v>
      </c>
      <c r="D22" s="38"/>
      <c r="E22" s="38"/>
      <c r="F22" s="38"/>
      <c r="G22" s="19"/>
      <c r="H22" s="23">
        <f>SUM(H23:H26)</f>
        <v>793941.9299999999</v>
      </c>
      <c r="I22" s="23">
        <f>SUM(I23:I26)</f>
        <v>755228.71</v>
      </c>
      <c r="K22" s="23"/>
    </row>
    <row r="23" spans="1:11" ht="15.75">
      <c r="A23" s="2" t="s">
        <v>47</v>
      </c>
      <c r="B23" s="14" t="s">
        <v>48</v>
      </c>
      <c r="C23" s="38" t="s">
        <v>48</v>
      </c>
      <c r="D23" s="38"/>
      <c r="E23" s="38"/>
      <c r="F23" s="38"/>
      <c r="G23" s="19"/>
      <c r="H23" s="28">
        <v>608618.7</v>
      </c>
      <c r="I23" s="28">
        <v>592715.14</v>
      </c>
      <c r="K23" s="29" t="s">
        <v>100</v>
      </c>
    </row>
    <row r="24" spans="1:11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182700.18</v>
      </c>
      <c r="I24" s="28">
        <v>162513.57</v>
      </c>
      <c r="K24" s="29" t="s">
        <v>101</v>
      </c>
    </row>
    <row r="25" spans="1:11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2623.05</v>
      </c>
      <c r="I25" s="28"/>
      <c r="K25" s="29" t="s">
        <v>102</v>
      </c>
    </row>
    <row r="26" spans="1:11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/>
      <c r="I26" s="28"/>
      <c r="K26" s="29" t="s">
        <v>103</v>
      </c>
    </row>
    <row r="27" spans="1:11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1050.01</v>
      </c>
      <c r="I28" s="23">
        <f>SUM(I29)+SUM(I30)</f>
        <v>2549</v>
      </c>
      <c r="K28" s="30"/>
    </row>
    <row r="29" spans="1:11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1050.01</v>
      </c>
      <c r="I29" s="28">
        <v>2549</v>
      </c>
      <c r="K29" s="29" t="s">
        <v>104</v>
      </c>
    </row>
    <row r="30" spans="1:11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8"/>
      <c r="H31" s="22">
        <f>SUM(H32:H45)</f>
        <v>794587.9300000002</v>
      </c>
      <c r="I31" s="22">
        <f>SUM(I32:I45)</f>
        <v>757197.8699999999</v>
      </c>
      <c r="K31" s="31"/>
    </row>
    <row r="32" spans="1:11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8">
        <v>727132.43</v>
      </c>
      <c r="I32" s="28">
        <v>694780.82</v>
      </c>
      <c r="K32" s="29" t="s">
        <v>105</v>
      </c>
    </row>
    <row r="33" spans="1:11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8">
        <v>32194.64</v>
      </c>
      <c r="I33" s="28">
        <v>29326.88</v>
      </c>
      <c r="K33" s="29" t="s">
        <v>106</v>
      </c>
    </row>
    <row r="34" spans="1:11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8">
        <v>2936.05</v>
      </c>
      <c r="I34" s="28">
        <v>2539.94</v>
      </c>
      <c r="K34" s="29" t="s">
        <v>107</v>
      </c>
    </row>
    <row r="35" spans="1:11" ht="15.75">
      <c r="A35" s="2" t="s">
        <v>22</v>
      </c>
      <c r="B35" s="14" t="s">
        <v>60</v>
      </c>
      <c r="C35" s="38" t="s">
        <v>89</v>
      </c>
      <c r="D35" s="40"/>
      <c r="E35" s="40"/>
      <c r="F35" s="40"/>
      <c r="G35" s="19"/>
      <c r="H35" s="28"/>
      <c r="I35" s="28">
        <v>97.5</v>
      </c>
      <c r="K35" s="29" t="s">
        <v>108</v>
      </c>
    </row>
    <row r="36" spans="1:11" ht="15.75">
      <c r="A36" s="2" t="s">
        <v>61</v>
      </c>
      <c r="B36" s="14" t="s">
        <v>62</v>
      </c>
      <c r="C36" s="38" t="s">
        <v>90</v>
      </c>
      <c r="D36" s="40"/>
      <c r="E36" s="40"/>
      <c r="F36" s="40"/>
      <c r="G36" s="19"/>
      <c r="H36" s="28">
        <v>21966.54</v>
      </c>
      <c r="I36" s="28">
        <v>19370.53</v>
      </c>
      <c r="K36" s="29" t="s">
        <v>109</v>
      </c>
    </row>
    <row r="37" spans="1:11" ht="15.75">
      <c r="A37" s="2" t="s">
        <v>63</v>
      </c>
      <c r="B37" s="14" t="s">
        <v>64</v>
      </c>
      <c r="C37" s="38" t="s">
        <v>91</v>
      </c>
      <c r="D37" s="40"/>
      <c r="E37" s="40"/>
      <c r="F37" s="40"/>
      <c r="G37" s="19"/>
      <c r="H37" s="28">
        <v>2130</v>
      </c>
      <c r="I37" s="28">
        <v>5260</v>
      </c>
      <c r="K37" s="29" t="s">
        <v>110</v>
      </c>
    </row>
    <row r="38" spans="1:11" ht="15.75">
      <c r="A38" s="2" t="s">
        <v>65</v>
      </c>
      <c r="B38" s="14" t="s">
        <v>66</v>
      </c>
      <c r="C38" s="38" t="s">
        <v>92</v>
      </c>
      <c r="D38" s="40"/>
      <c r="E38" s="40"/>
      <c r="F38" s="40"/>
      <c r="G38" s="19"/>
      <c r="H38" s="28"/>
      <c r="I38" s="28"/>
      <c r="K38" s="29" t="s">
        <v>111</v>
      </c>
    </row>
    <row r="39" spans="1:11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8"/>
      <c r="I39" s="28"/>
      <c r="K39" s="29" t="s">
        <v>112</v>
      </c>
    </row>
    <row r="40" spans="1:11" ht="15.75">
      <c r="A40" s="2" t="s">
        <v>68</v>
      </c>
      <c r="B40" s="14" t="s">
        <v>69</v>
      </c>
      <c r="C40" s="38" t="s">
        <v>69</v>
      </c>
      <c r="D40" s="40"/>
      <c r="E40" s="40"/>
      <c r="F40" s="40"/>
      <c r="G40" s="19"/>
      <c r="H40" s="28">
        <v>4408.6</v>
      </c>
      <c r="I40" s="28">
        <v>2344.7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39" t="s">
        <v>38</v>
      </c>
      <c r="D41" s="62"/>
      <c r="E41" s="62"/>
      <c r="F41" s="62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8">
        <v>3819.67</v>
      </c>
      <c r="I44" s="28">
        <v>3477.5</v>
      </c>
      <c r="K44" s="29" t="s">
        <v>117</v>
      </c>
    </row>
    <row r="45" spans="1:11" ht="15.75">
      <c r="A45" s="2" t="s">
        <v>77</v>
      </c>
      <c r="B45" s="14" t="s">
        <v>23</v>
      </c>
      <c r="C45" s="51" t="s">
        <v>40</v>
      </c>
      <c r="D45" s="52"/>
      <c r="E45" s="52"/>
      <c r="F45" s="53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48" t="s">
        <v>25</v>
      </c>
      <c r="D46" s="49"/>
      <c r="E46" s="49"/>
      <c r="F46" s="50"/>
      <c r="G46" s="18"/>
      <c r="H46" s="22">
        <f>H21-H31</f>
        <v>404.0099999997765</v>
      </c>
      <c r="I46" s="22">
        <f>I21-I31</f>
        <v>579.8400000000838</v>
      </c>
      <c r="K46" s="31"/>
    </row>
    <row r="47" spans="1:11" ht="15.75">
      <c r="A47" s="9" t="s">
        <v>26</v>
      </c>
      <c r="B47" s="9" t="s">
        <v>27</v>
      </c>
      <c r="C47" s="58" t="s">
        <v>27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1" t="s">
        <v>95</v>
      </c>
      <c r="D48" s="52"/>
      <c r="E48" s="52"/>
      <c r="F48" s="53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1" t="s">
        <v>80</v>
      </c>
      <c r="D49" s="52"/>
      <c r="E49" s="52"/>
      <c r="F49" s="53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1" t="s">
        <v>96</v>
      </c>
      <c r="D50" s="52"/>
      <c r="E50" s="52"/>
      <c r="F50" s="53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48" t="s">
        <v>29</v>
      </c>
      <c r="D51" s="49"/>
      <c r="E51" s="49"/>
      <c r="F51" s="50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54" t="s">
        <v>42</v>
      </c>
      <c r="D52" s="55"/>
      <c r="E52" s="55"/>
      <c r="F52" s="56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48" t="s">
        <v>83</v>
      </c>
      <c r="D53" s="49"/>
      <c r="E53" s="49"/>
      <c r="F53" s="50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57" t="s">
        <v>32</v>
      </c>
      <c r="D54" s="55"/>
      <c r="E54" s="55"/>
      <c r="F54" s="56"/>
      <c r="G54" s="21"/>
      <c r="H54" s="22">
        <f>SUM(H46,H47,H51,H52,H53)</f>
        <v>404.0099999997765</v>
      </c>
      <c r="I54" s="22">
        <f>SUM(I46,I47,I51,I52,I53)</f>
        <v>579.8400000000838</v>
      </c>
      <c r="K54" s="31"/>
    </row>
    <row r="55" spans="1:11" ht="15.75">
      <c r="A55" s="9" t="s">
        <v>10</v>
      </c>
      <c r="B55" s="9" t="s">
        <v>34</v>
      </c>
      <c r="C55" s="58" t="s">
        <v>34</v>
      </c>
      <c r="D55" s="49"/>
      <c r="E55" s="49"/>
      <c r="F55" s="50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48" t="s">
        <v>35</v>
      </c>
      <c r="D56" s="49"/>
      <c r="E56" s="49"/>
      <c r="F56" s="50"/>
      <c r="G56" s="21"/>
      <c r="H56" s="22">
        <f>SUM(H54,H55)</f>
        <v>404.0099999997765</v>
      </c>
      <c r="I56" s="22">
        <f>SUM(I54,I55)</f>
        <v>579.8400000000838</v>
      </c>
      <c r="K56" s="31"/>
    </row>
    <row r="57" spans="1:11" ht="15.75">
      <c r="A57" s="4" t="s">
        <v>10</v>
      </c>
      <c r="B57" s="14" t="s">
        <v>85</v>
      </c>
      <c r="C57" s="51" t="s">
        <v>85</v>
      </c>
      <c r="D57" s="52"/>
      <c r="E57" s="52"/>
      <c r="F57" s="53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1" t="s">
        <v>86</v>
      </c>
      <c r="D58" s="52"/>
      <c r="E58" s="52"/>
      <c r="F58" s="53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5" t="s">
        <v>134</v>
      </c>
      <c r="B60" s="75"/>
      <c r="C60" s="75"/>
      <c r="D60" s="75"/>
      <c r="E60" s="75"/>
      <c r="F60" s="75"/>
      <c r="G60" s="37"/>
      <c r="H60" s="41" t="s">
        <v>135</v>
      </c>
      <c r="I60" s="41"/>
    </row>
    <row r="61" spans="1:9" s="11" customFormat="1" ht="18.75" customHeight="1">
      <c r="A61" s="43" t="s">
        <v>128</v>
      </c>
      <c r="B61" s="43"/>
      <c r="C61" s="43"/>
      <c r="D61" s="43"/>
      <c r="E61" s="43"/>
      <c r="F61" s="43"/>
      <c r="G61" s="36" t="s">
        <v>129</v>
      </c>
      <c r="H61" s="42" t="s">
        <v>36</v>
      </c>
      <c r="I61" s="42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 t="s">
        <v>137</v>
      </c>
      <c r="I62" s="33"/>
    </row>
    <row r="63" spans="1:9" s="11" customFormat="1" ht="15" customHeight="1">
      <c r="A63" s="44" t="s">
        <v>136</v>
      </c>
      <c r="B63" s="44"/>
      <c r="C63" s="44"/>
      <c r="D63" s="44"/>
      <c r="E63" s="44"/>
      <c r="F63" s="44"/>
      <c r="G63" s="34" t="s">
        <v>127</v>
      </c>
      <c r="H63" s="45" t="s">
        <v>125</v>
      </c>
      <c r="I63" s="45"/>
    </row>
    <row r="64" spans="1:9" s="11" customFormat="1" ht="12" customHeight="1">
      <c r="A64" s="46" t="s">
        <v>130</v>
      </c>
      <c r="B64" s="46"/>
      <c r="C64" s="46"/>
      <c r="D64" s="46"/>
      <c r="E64" s="46"/>
      <c r="F64" s="46"/>
      <c r="G64" s="35" t="s">
        <v>126</v>
      </c>
      <c r="H64" s="47" t="s">
        <v>36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2013-10-08T10:40:28Z</cp:lastPrinted>
  <dcterms:created xsi:type="dcterms:W3CDTF">1996-10-14T23:33:28Z</dcterms:created>
  <dcterms:modified xsi:type="dcterms:W3CDTF">2013-10-28T06:31:12Z</dcterms:modified>
  <cp:category/>
  <cp:version/>
  <cp:contentType/>
  <cp:contentStatus/>
</cp:coreProperties>
</file>