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<sst xmlns="http://schemas.openxmlformats.org/spreadsheetml/2006/main" count="108" uniqueCount="91">
  <si>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</si>
  <si>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</si>
  <si>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</si>
  <si>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</si>
  <si>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</si>
  <si>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</si>
  <si>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</si>
  <si>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</si>
  <si>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</si>
  <si>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</si>
  <si>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</si>
  <si>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</si>
  <si>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</si>
  <si>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</si>
  <si>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</si>
  <si>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</si>
  <si>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</si>
  <si>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</si>
  <si>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</si>
  <si>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</si>
  <si>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</si>
  <si>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</si>
  <si>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</si>
  <si>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</si>
  <si>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</si>
  <si>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</si>
  <si>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</si>
  <si>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</si>
  <si>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</si>
  <si>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</si>
  <si>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</si>
  <si>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</si>
  <si>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</si>
  <si>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</si>
  <si>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</si>
  <si>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</si>
  <si>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</si>
  <si>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</si>
  <si>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</si>
  <si>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</si>
  <si>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</si>
  <si>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</si>
  <si>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</si>
  <si>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</si>
  <si>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</si>
  <si>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</si>
  <si>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</si>
  <si>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</si>
  <si>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</si>
  <si>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</si>
  <si>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</si>
  <si>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</si>
  <si>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</si>
  <si>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</si>
  <si>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</si>
  <si>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</si>
  <si>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</si>
  <si>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</si>
  <si>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</si>
  <si>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</si>
  <si>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</si>
  <si>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</si>
  <si>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</si>
  <si>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</si>
  <si>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</si>
  <si>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</si>
  <si>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</si>
  <si>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</si>
  <si>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</si>
  <si>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</si>
  <si>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</si>
  <si>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</si>
  <si>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</si>
  <si>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</si>
  <si>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</si>
  <si>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</si>
  <si>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</si>
  <si>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</si>
  <si>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</si>
  <si>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</si>
  <si>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</si>
  <si>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</si>
  <si>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</si>
  <si>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</si>
  <si>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</si>
  <si>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</si>
  <si>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</si>
  <si>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</si>
  <si>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</si>
  <si>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</si>
  <si>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Paluknio ,,Medeinos'' vidurinė mokykla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</si>
</sst>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A5">
      <selection activeCell="F16" sqref="F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C9" s="5" t="s">
        <v>90</v>
      </c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>SUM(C14:C15)</f>
        <v>24887.13</v>
      </c>
      <c r="D13" s="19">
        <f>SUM(D14:D15)</f>
        <v>800694.28</v>
      </c>
      <c r="E13" s="19"/>
      <c r="F13" s="19">
        <f>SUM(F14:F15)</f>
        <v>1058.46</v>
      </c>
      <c r="G13" s="19"/>
      <c r="H13" s="19"/>
      <c r="I13" s="19">
        <f>SUM(I14:I15)</f>
        <v>-806068.78</v>
      </c>
      <c r="J13" s="19"/>
      <c r="K13" s="19"/>
      <c r="L13" s="19"/>
      <c r="M13" s="19">
        <v>22545.92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24887.13</v>
      </c>
      <c r="D14" s="23"/>
      <c r="E14" s="23">
        <v>1974.83</v>
      </c>
      <c r="F14" s="23">
        <v>1058.46</v>
      </c>
      <c r="G14" s="23"/>
      <c r="H14" s="23"/>
      <c r="I14" s="23">
        <v>-5374.5</v>
      </c>
      <c r="J14" s="23"/>
      <c r="K14" s="23"/>
      <c r="L14" s="23"/>
      <c r="M14" s="19">
        <f aca="true" t="shared" si="0" ref="M14:M25">SUM(C14:L14)</f>
        <v>22545.92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800694.28</v>
      </c>
      <c r="E15" s="23"/>
      <c r="F15" s="23"/>
      <c r="G15" s="23"/>
      <c r="H15" s="23"/>
      <c r="I15" s="23">
        <v>-800694.28</v>
      </c>
      <c r="J15" s="23"/>
      <c r="K15" s="23"/>
      <c r="L15" s="23"/>
      <c r="M15" s="19"/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>SUM(C17:C18)</f>
        <v>190109.86</v>
      </c>
      <c r="D16" s="19">
        <f>SUM(D17:D18)</f>
        <v>216200</v>
      </c>
      <c r="E16" s="19"/>
      <c r="F16" s="19"/>
      <c r="G16" s="19"/>
      <c r="H16" s="19"/>
      <c r="I16" s="19">
        <f>SUM(I17:I18)</f>
        <v>-221591.5</v>
      </c>
      <c r="J16" s="19"/>
      <c r="K16" s="19"/>
      <c r="L16" s="19"/>
      <c r="M16" s="19">
        <f t="shared" si="0"/>
        <v>184718.36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190109.86</v>
      </c>
      <c r="D17" s="23"/>
      <c r="E17" s="23"/>
      <c r="F17" s="23"/>
      <c r="G17" s="23"/>
      <c r="H17" s="23"/>
      <c r="I17" s="23">
        <v>-5391.5</v>
      </c>
      <c r="J17" s="23"/>
      <c r="K17" s="23"/>
      <c r="L17" s="23"/>
      <c r="M17" s="19">
        <f t="shared" si="0"/>
        <v>184718.36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3"/>
      <c r="D18" s="23">
        <v>216200</v>
      </c>
      <c r="E18" s="23"/>
      <c r="F18" s="23"/>
      <c r="G18" s="23"/>
      <c r="H18" s="23"/>
      <c r="I18" s="23">
        <v>-216200</v>
      </c>
      <c r="J18" s="23"/>
      <c r="K18" s="23"/>
      <c r="L18" s="23"/>
      <c r="M18" s="19">
        <f t="shared" si="0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f>SUM(C20:C21)</f>
        <v>9015.71</v>
      </c>
      <c r="D19" s="19">
        <f>SUM(D20:D21)</f>
        <v>19170.96</v>
      </c>
      <c r="E19" s="19"/>
      <c r="F19" s="19">
        <v>18.29</v>
      </c>
      <c r="G19" s="19"/>
      <c r="H19" s="19"/>
      <c r="I19" s="19">
        <f>SUM(I20:I21)</f>
        <v>-22669.27</v>
      </c>
      <c r="J19" s="19"/>
      <c r="K19" s="19"/>
      <c r="L19" s="19"/>
      <c r="M19" s="19">
        <f t="shared" si="0"/>
        <v>5535.689999999999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9015.71</v>
      </c>
      <c r="D20" s="23"/>
      <c r="E20" s="23"/>
      <c r="F20" s="23">
        <v>18.29</v>
      </c>
      <c r="G20" s="23"/>
      <c r="H20" s="23"/>
      <c r="I20" s="23">
        <v>-3498.31</v>
      </c>
      <c r="J20" s="23"/>
      <c r="K20" s="23"/>
      <c r="L20" s="23"/>
      <c r="M20" s="19">
        <f t="shared" si="0"/>
        <v>5535.6900000000005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3"/>
      <c r="D21" s="23">
        <v>19170.96</v>
      </c>
      <c r="E21" s="23"/>
      <c r="F21" s="23"/>
      <c r="G21" s="23"/>
      <c r="H21" s="23"/>
      <c r="I21" s="23">
        <v>-19170.96</v>
      </c>
      <c r="J21" s="23"/>
      <c r="K21" s="23"/>
      <c r="L21" s="23"/>
      <c r="M21" s="19">
        <f t="shared" si="0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>SUM(C23:C24)</f>
        <v>2128.03</v>
      </c>
      <c r="D22" s="19">
        <v>6000</v>
      </c>
      <c r="E22" s="19"/>
      <c r="F22" s="19">
        <f>SUM(F23:F24)</f>
        <v>375.76</v>
      </c>
      <c r="G22" s="19"/>
      <c r="H22" s="19"/>
      <c r="I22" s="19">
        <v>-205.96</v>
      </c>
      <c r="J22" s="19"/>
      <c r="K22" s="19"/>
      <c r="L22" s="19"/>
      <c r="M22" s="19">
        <f t="shared" si="0"/>
        <v>8297.830000000002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2128.03</v>
      </c>
      <c r="D23" s="23">
        <v>4794.04</v>
      </c>
      <c r="E23" s="23"/>
      <c r="F23" s="23">
        <v>375.76</v>
      </c>
      <c r="G23" s="23"/>
      <c r="H23" s="23"/>
      <c r="I23" s="23"/>
      <c r="J23" s="23"/>
      <c r="K23" s="23"/>
      <c r="L23" s="23"/>
      <c r="M23" s="19">
        <f t="shared" si="0"/>
        <v>7297.83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3"/>
      <c r="D24" s="23">
        <v>1205.96</v>
      </c>
      <c r="E24" s="23"/>
      <c r="F24" s="23"/>
      <c r="G24" s="23"/>
      <c r="H24" s="23"/>
      <c r="I24" s="23">
        <v>-205.96</v>
      </c>
      <c r="J24" s="23"/>
      <c r="K24" s="23"/>
      <c r="L24" s="23"/>
      <c r="M24" s="19">
        <f t="shared" si="0"/>
        <v>1000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>SUM(C13,C16,C19,C22)</f>
        <v>226140.72999999998</v>
      </c>
      <c r="D25" s="21">
        <f>SUM(D13,D16,D19,D22)</f>
        <v>1042065.24</v>
      </c>
      <c r="E25" s="21">
        <v>1974.83</v>
      </c>
      <c r="F25" s="21">
        <f>SUM(F13,F16,F19,F22)</f>
        <v>1452.51</v>
      </c>
      <c r="G25" s="21"/>
      <c r="H25" s="21"/>
      <c r="I25" s="21">
        <f>SUM(I13,I16,I19,I22)</f>
        <v>-1050535.51</v>
      </c>
      <c r="J25" s="21"/>
      <c r="K25" s="21"/>
      <c r="L25" s="21"/>
      <c r="M25" s="21">
        <f t="shared" si="0"/>
        <v>221097.80000000005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Elena</cp:lastModifiedBy>
  <cp:lastPrinted>2014-03-13T11:07:39Z</cp:lastPrinted>
  <dcterms:created xsi:type="dcterms:W3CDTF">1996-10-14T23:33:28Z</dcterms:created>
  <dcterms:modified xsi:type="dcterms:W3CDTF">2014-03-13T11:14:22Z</dcterms:modified>
  <cp:category/>
  <cp:version/>
  <cp:contentType/>
  <cp:contentStatus/>
</cp:coreProperties>
</file>