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<sst xmlns="http://schemas.openxmlformats.org/spreadsheetml/2006/main" count="107" uniqueCount="90">
  <si>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</si>
  <si>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</si>
  <si>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</si>
  <si>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</si>
  <si>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</si>
  <si>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</si>
  <si>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</si>
  <si>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</si>
  <si>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</si>
  <si>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</si>
  <si>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</si>
  <si>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</si>
  <si>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</si>
  <si>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</si>
  <si>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</si>
  <si>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</si>
  <si>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</si>
  <si>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</si>
  <si>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</si>
  <si>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</si>
  <si>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</si>
  <si>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</si>
  <si>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</si>
  <si>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</si>
  <si>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</si>
  <si>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</si>
  <si>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</si>
  <si>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</si>
  <si>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</si>
  <si>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</si>
  <si>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</si>
  <si>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</si>
  <si>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</si>
  <si>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</si>
  <si>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</si>
  <si>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</si>
  <si>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</si>
  <si>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</si>
  <si>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</si>
  <si>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</si>
  <si>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</si>
  <si>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</si>
  <si>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</si>
  <si>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</si>
  <si>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</si>
  <si>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</si>
  <si>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</si>
  <si>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</si>
  <si>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</si>
  <si>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</si>
  <si>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</si>
  <si>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</si>
  <si>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</si>
  <si>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</si>
  <si>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</si>
  <si>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</si>
  <si>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</si>
  <si>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</si>
  <si>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</si>
  <si>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</si>
  <si>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</si>
  <si>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</si>
  <si>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</si>
  <si>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</si>
  <si>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</si>
  <si>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</si>
  <si>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</si>
  <si>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</si>
  <si>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</si>
  <si>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</si>
  <si>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</si>
  <si>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</si>
  <si>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</si>
  <si>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</si>
  <si>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</si>
  <si>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</si>
  <si>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</si>
  <si>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</si>
  <si>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</si>
  <si>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</si>
  <si>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</si>
  <si>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</si>
  <si>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</si>
  <si>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</si>
  <si>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</si>
  <si>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</si>
  <si>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</si>
  <si>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</si>
  <si>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</si>
  <si>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Paluknio ,,Medeinos'' vidurinė mokykla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</si>
</sst>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 topLeftCell="A1">
      <selection activeCell="N27" sqref="N2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B9" s="5" t="s">
        <v>89</v>
      </c>
    </row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88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>SUM(C14:C15)</f>
        <v>22545.92</v>
      </c>
      <c r="D13" s="19">
        <f>SUM(D14:D15)</f>
        <v>380263.12</v>
      </c>
      <c r="E13" s="19"/>
      <c r="F13" s="19"/>
      <c r="G13" s="19"/>
      <c r="H13" s="19"/>
      <c r="I13" s="19">
        <f>SUM(I14:I15)</f>
        <v>-369368.17</v>
      </c>
      <c r="J13" s="19"/>
      <c r="K13" s="19"/>
      <c r="L13" s="19"/>
      <c r="M13" s="19">
        <f aca="true" t="shared" si="0" ref="M13:M25">SUM(C13:L13)</f>
        <v>33440.869999999995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22545.92</v>
      </c>
      <c r="D14" s="23">
        <v>12600</v>
      </c>
      <c r="E14" s="23"/>
      <c r="F14" s="23"/>
      <c r="G14" s="23"/>
      <c r="H14" s="23"/>
      <c r="I14" s="23">
        <v>-1705.05</v>
      </c>
      <c r="J14" s="23"/>
      <c r="K14" s="23"/>
      <c r="L14" s="23"/>
      <c r="M14" s="19">
        <f t="shared" si="0"/>
        <v>33440.869999999995</v>
      </c>
      <c r="O14" s="3" t="s">
        <v>41</v>
      </c>
      <c r="P14" s="3" t="s">
        <v>47</v>
      </c>
      <c r="Q14" s="3"/>
      <c r="R14" s="3"/>
      <c r="S14" s="3" t="s">
        <v>54</v>
      </c>
      <c r="T14" s="3"/>
      <c r="U14" s="3" t="s">
        <v>55</v>
      </c>
      <c r="V14" s="3"/>
      <c r="W14" s="3" t="s">
        <v>56</v>
      </c>
      <c r="X14" s="20" t="s">
        <v>79</v>
      </c>
    </row>
    <row r="15" spans="1:24" ht="15" customHeight="1">
      <c r="A15" s="2" t="s">
        <v>9</v>
      </c>
      <c r="B15" s="4" t="s">
        <v>10</v>
      </c>
      <c r="C15" s="23"/>
      <c r="D15" s="23">
        <v>367663.12</v>
      </c>
      <c r="E15" s="23"/>
      <c r="F15" s="23"/>
      <c r="G15" s="23"/>
      <c r="H15" s="23"/>
      <c r="I15" s="23">
        <v>-367663.12</v>
      </c>
      <c r="J15" s="23"/>
      <c r="K15" s="23"/>
      <c r="L15" s="23"/>
      <c r="M15" s="19">
        <f t="shared" si="0"/>
        <v>0</v>
      </c>
      <c r="O15" s="3" t="s">
        <v>40</v>
      </c>
      <c r="P15" s="3" t="s">
        <v>48</v>
      </c>
      <c r="Q15" s="3"/>
      <c r="R15" s="3"/>
      <c r="S15" s="3" t="s">
        <v>57</v>
      </c>
      <c r="T15" s="3"/>
      <c r="U15" s="3" t="s">
        <v>58</v>
      </c>
      <c r="V15" s="3"/>
      <c r="W15" s="3" t="s">
        <v>59</v>
      </c>
      <c r="X15" s="20" t="s">
        <v>80</v>
      </c>
    </row>
    <row r="16" spans="1:24" ht="74.25" customHeight="1">
      <c r="A16" s="1" t="s">
        <v>11</v>
      </c>
      <c r="B16" s="6" t="s">
        <v>38</v>
      </c>
      <c r="C16" s="19">
        <f>SUM(C17:C18)</f>
        <v>184718.36</v>
      </c>
      <c r="D16" s="19">
        <f>SUM(D17:D18)</f>
        <v>91309.31</v>
      </c>
      <c r="E16" s="19"/>
      <c r="F16" s="19">
        <v>2096.77</v>
      </c>
      <c r="G16" s="19"/>
      <c r="H16" s="19"/>
      <c r="I16" s="19">
        <f>SUM(I17:I18)</f>
        <v>-112975.97</v>
      </c>
      <c r="J16" s="19"/>
      <c r="K16" s="19"/>
      <c r="L16" s="19"/>
      <c r="M16" s="19">
        <f t="shared" si="0"/>
        <v>165148.47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3">
        <v>184718.36</v>
      </c>
      <c r="D17" s="23">
        <v>12014.43</v>
      </c>
      <c r="E17" s="23"/>
      <c r="F17" s="23">
        <v>2096.77</v>
      </c>
      <c r="G17" s="23"/>
      <c r="H17" s="23"/>
      <c r="I17" s="23">
        <v>-33681.09</v>
      </c>
      <c r="J17" s="23"/>
      <c r="K17" s="23"/>
      <c r="L17" s="23"/>
      <c r="M17" s="19">
        <f t="shared" si="0"/>
        <v>165148.46999999997</v>
      </c>
      <c r="O17" s="3" t="s">
        <v>42</v>
      </c>
      <c r="P17" s="3" t="s">
        <v>49</v>
      </c>
      <c r="Q17" s="3"/>
      <c r="R17" s="3"/>
      <c r="S17" s="3" t="s">
        <v>60</v>
      </c>
      <c r="T17" s="3"/>
      <c r="U17" s="3" t="s">
        <v>61</v>
      </c>
      <c r="V17" s="3"/>
      <c r="W17" s="3" t="s">
        <v>62</v>
      </c>
      <c r="X17" s="20" t="s">
        <v>81</v>
      </c>
    </row>
    <row r="18" spans="1:24" ht="15" customHeight="1">
      <c r="A18" s="2" t="s">
        <v>33</v>
      </c>
      <c r="B18" s="4" t="s">
        <v>10</v>
      </c>
      <c r="C18" s="23"/>
      <c r="D18" s="23">
        <v>79294.88</v>
      </c>
      <c r="E18" s="23"/>
      <c r="F18" s="23"/>
      <c r="G18" s="23"/>
      <c r="H18" s="23"/>
      <c r="I18" s="23">
        <v>-79294.88</v>
      </c>
      <c r="J18" s="23"/>
      <c r="K18" s="23"/>
      <c r="L18" s="23"/>
      <c r="M18" s="19">
        <f t="shared" si="0"/>
        <v>0</v>
      </c>
      <c r="O18" s="3" t="s">
        <v>43</v>
      </c>
      <c r="P18" s="3" t="s">
        <v>50</v>
      </c>
      <c r="Q18" s="3"/>
      <c r="R18" s="3"/>
      <c r="S18" s="3" t="s">
        <v>63</v>
      </c>
      <c r="T18" s="3"/>
      <c r="U18" s="3" t="s">
        <v>64</v>
      </c>
      <c r="V18" s="3"/>
      <c r="W18" s="3" t="s">
        <v>65</v>
      </c>
      <c r="X18" s="20" t="s">
        <v>82</v>
      </c>
    </row>
    <row r="19" spans="1:24" ht="114.75" customHeight="1">
      <c r="A19" s="1" t="s">
        <v>12</v>
      </c>
      <c r="B19" s="6" t="s">
        <v>39</v>
      </c>
      <c r="C19" s="19">
        <f>SUM(C20:C21)</f>
        <v>5535.69</v>
      </c>
      <c r="D19" s="19"/>
      <c r="E19" s="19"/>
      <c r="F19" s="19"/>
      <c r="G19" s="19"/>
      <c r="H19" s="19"/>
      <c r="I19" s="19">
        <f>SUM(I20:I21)</f>
        <v>-1748.7</v>
      </c>
      <c r="J19" s="19"/>
      <c r="K19" s="19"/>
      <c r="L19" s="19"/>
      <c r="M19" s="19">
        <f t="shared" si="0"/>
        <v>3786.99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5535.69</v>
      </c>
      <c r="D20" s="23"/>
      <c r="E20" s="23"/>
      <c r="F20" s="23"/>
      <c r="G20" s="23"/>
      <c r="H20" s="23"/>
      <c r="I20" s="23">
        <v>-1748.7</v>
      </c>
      <c r="J20" s="23"/>
      <c r="K20" s="23"/>
      <c r="L20" s="23"/>
      <c r="M20" s="19">
        <f t="shared" si="0"/>
        <v>3786.99</v>
      </c>
      <c r="O20" s="3" t="s">
        <v>44</v>
      </c>
      <c r="P20" s="3" t="s">
        <v>75</v>
      </c>
      <c r="Q20" s="3"/>
      <c r="R20" s="3"/>
      <c r="S20" s="3" t="s">
        <v>76</v>
      </c>
      <c r="T20" s="3"/>
      <c r="U20" s="3" t="s">
        <v>77</v>
      </c>
      <c r="V20" s="3"/>
      <c r="W20" s="3" t="s">
        <v>78</v>
      </c>
      <c r="X20" s="20" t="s">
        <v>83</v>
      </c>
    </row>
    <row r="21" spans="1:24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0"/>
        <v>0</v>
      </c>
      <c r="O21" s="3"/>
      <c r="P21" s="3" t="s">
        <v>51</v>
      </c>
      <c r="Q21" s="3"/>
      <c r="R21" s="3"/>
      <c r="S21" s="3" t="s">
        <v>66</v>
      </c>
      <c r="T21" s="3"/>
      <c r="U21" s="3" t="s">
        <v>67</v>
      </c>
      <c r="V21" s="3"/>
      <c r="W21" s="3" t="s">
        <v>68</v>
      </c>
      <c r="X21" s="20" t="s">
        <v>84</v>
      </c>
    </row>
    <row r="22" spans="1:24" ht="15" customHeight="1">
      <c r="A22" s="1" t="s">
        <v>15</v>
      </c>
      <c r="B22" s="6" t="s">
        <v>13</v>
      </c>
      <c r="C22" s="19">
        <f>SUM(C23:C24)</f>
        <v>8297.83</v>
      </c>
      <c r="D22" s="19">
        <f>SUM(D23:D24)</f>
        <v>4248.7</v>
      </c>
      <c r="E22" s="19"/>
      <c r="F22" s="19"/>
      <c r="G22" s="19"/>
      <c r="H22" s="19"/>
      <c r="I22" s="19">
        <v>-5285.79</v>
      </c>
      <c r="J22" s="19"/>
      <c r="K22" s="19"/>
      <c r="L22" s="19"/>
      <c r="M22" s="19">
        <f t="shared" si="0"/>
        <v>7260.739999999999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3">
        <v>7297.83</v>
      </c>
      <c r="D23" s="23">
        <v>1748.7</v>
      </c>
      <c r="E23" s="23"/>
      <c r="F23" s="23"/>
      <c r="G23" s="23"/>
      <c r="H23" s="23"/>
      <c r="I23" s="23">
        <v>-3285.79</v>
      </c>
      <c r="J23" s="23"/>
      <c r="K23" s="23"/>
      <c r="L23" s="23"/>
      <c r="M23" s="19">
        <f t="shared" si="0"/>
        <v>5760.740000000001</v>
      </c>
      <c r="O23" s="3" t="s">
        <v>45</v>
      </c>
      <c r="P23" s="3" t="s">
        <v>52</v>
      </c>
      <c r="Q23" s="3"/>
      <c r="R23" s="3"/>
      <c r="S23" s="3" t="s">
        <v>69</v>
      </c>
      <c r="T23" s="3"/>
      <c r="U23" s="3" t="s">
        <v>70</v>
      </c>
      <c r="V23" s="3"/>
      <c r="W23" s="3" t="s">
        <v>71</v>
      </c>
      <c r="X23" s="20" t="s">
        <v>85</v>
      </c>
    </row>
    <row r="24" spans="1:24" ht="15" customHeight="1">
      <c r="A24" s="2" t="s">
        <v>18</v>
      </c>
      <c r="B24" s="4" t="s">
        <v>10</v>
      </c>
      <c r="C24" s="23">
        <v>1000</v>
      </c>
      <c r="D24" s="23">
        <v>2500</v>
      </c>
      <c r="E24" s="23"/>
      <c r="F24" s="23"/>
      <c r="G24" s="23"/>
      <c r="H24" s="23"/>
      <c r="I24" s="23">
        <v>-2000</v>
      </c>
      <c r="J24" s="23"/>
      <c r="K24" s="23"/>
      <c r="L24" s="23"/>
      <c r="M24" s="19">
        <f t="shared" si="0"/>
        <v>1500</v>
      </c>
      <c r="O24" s="3" t="s">
        <v>46</v>
      </c>
      <c r="P24" s="3" t="s">
        <v>53</v>
      </c>
      <c r="Q24" s="3"/>
      <c r="R24" s="3"/>
      <c r="S24" s="3" t="s">
        <v>72</v>
      </c>
      <c r="T24" s="3"/>
      <c r="U24" s="3" t="s">
        <v>73</v>
      </c>
      <c r="V24" s="3"/>
      <c r="W24" s="3" t="s">
        <v>74</v>
      </c>
      <c r="X24" s="20" t="s">
        <v>86</v>
      </c>
    </row>
    <row r="25" spans="1:24" ht="15" customHeight="1">
      <c r="A25" s="1" t="s">
        <v>20</v>
      </c>
      <c r="B25" s="6" t="s">
        <v>35</v>
      </c>
      <c r="C25" s="21">
        <f aca="true" t="shared" si="1" ref="C25:L25">SUM(C13,C16,C19,C22)</f>
        <v>221097.79999999996</v>
      </c>
      <c r="D25" s="21">
        <f t="shared" si="1"/>
        <v>475821.13</v>
      </c>
      <c r="E25" s="21">
        <f t="shared" si="1"/>
        <v>0</v>
      </c>
      <c r="F25" s="21">
        <v>2096.77</v>
      </c>
      <c r="G25" s="21">
        <f t="shared" si="1"/>
        <v>0</v>
      </c>
      <c r="H25" s="21">
        <f t="shared" si="1"/>
        <v>0</v>
      </c>
      <c r="I25" s="21">
        <f t="shared" si="1"/>
        <v>-489378.63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0"/>
        <v>209637.06999999995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87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Elena</dc:creator>
  <cp:keywords/>
  <dc:description/>
  <cp:lastModifiedBy>Mokytojas</cp:lastModifiedBy>
  <cp:lastPrinted>2014-07-10T08:22:32Z</cp:lastPrinted>
  <dcterms:created xsi:type="dcterms:W3CDTF">1996-10-14T23:33:28Z</dcterms:created>
  <dcterms:modified xsi:type="dcterms:W3CDTF">2014-08-20T08:30:35Z</dcterms:modified>
  <cp:category/>
  <cp:version/>
  <cp:contentType/>
  <cp:contentStatus/>
</cp:coreProperties>
</file>